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4dff18badaf4533" /></Relationships>
</file>

<file path=xl/workbook.xml><?xml version="1.0" encoding="utf-8"?>
<x:workbook xmlns:x="http://schemas.openxmlformats.org/spreadsheetml/2006/main">
  <x:sheets>
    <x:sheet xmlns:r="http://schemas.openxmlformats.org/officeDocument/2006/relationships" name="Closing" sheetId="1" r:id="R1e98780958ad4e28"/>
    <x:sheet xmlns:r="http://schemas.openxmlformats.org/officeDocument/2006/relationships" name="Cash schedule" sheetId="2" r:id="R1789004c70a34487"/>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quot;—&quot;"/>
  </x:numFmts>
  <x:fonts count="7">
    <x:font>
      <x:sz val="11"/>
      <x:name val="Carlito"/>
    </x:font>
    <x:font>
      <x:sz val="11"/>
      <x:color rgb="FF111111"/>
      <x:name val="Arial"/>
    </x:font>
    <x:font>
      <x:b/>
      <x:sz val="19"/>
      <x:color rgb="FF333333"/>
      <x:name val="Arial"/>
    </x:font>
    <x:font>
      <x:sz val="11"/>
      <x:color rgb="FF333333"/>
      <x:name val="Arial"/>
    </x:font>
    <x:font>
      <x:b/>
      <x:sz val="16"/>
      <x:color rgb="FF175F3A"/>
      <x:name val="Arial"/>
    </x:font>
    <x:font>
      <x:b/>
      <x:sz val="11"/>
      <x:color rgb="FFFFFFFF"/>
      <x:name val="Arial"/>
    </x:font>
    <x:font>
      <x:sz val="11"/>
      <x:color rgb="FF1E4D86"/>
      <x:name val="Arial"/>
    </x:font>
  </x:fonts>
  <x:fills count="6">
    <x:fill>
      <x:patternFill patternType="none"/>
    </x:fill>
    <x:fill>
      <x:patternFill patternType="gray125"/>
    </x:fill>
    <x:fill>
      <x:patternFill patternType="solid">
        <x:fgColor rgb="FFFFFFFF"/>
      </x:patternFill>
    </x:fill>
    <x:fill>
      <x:patternFill patternType="solid">
        <x:fgColor rgb="FFEAF3EC"/>
      </x:patternFill>
    </x:fill>
    <x:fill>
      <x:patternFill patternType="solid">
        <x:fgColor rgb="FF161616"/>
      </x:patternFill>
    </x:fill>
    <x:fill>
      <x:patternFill patternType="solid">
        <x:fgColor rgb="FFFFF4D6"/>
      </x:patternFill>
    </x:fill>
  </x:fills>
  <x:borders count="1">
    <x:border/>
  </x:borders>
  <x:cellStyleXfs count="1">
    <x:xf numFmtId="0" fontId="0" fillId="0" borderId="0"/>
  </x:cellStyleXfs>
  <x:cellXfs count="30">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200" fontId="1" fillId="0" borderId="0" xfId="0" applyNumberFormat="1" applyFont="1" applyFill="1" applyBorder="1" applyAlignment="1">
      <x:alignment vertical="center"/>
    </x:xf>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2" fillId="2" borderId="0" xfId="0" applyNumberFormat="1" applyFont="1" applyFill="1" applyBorder="1" applyAlignment="1">
      <x:alignment vertical="center" wrapText="1"/>
    </x:xf>
    <x:xf numFmtId="0" fontId="3" fillId="2" borderId="0" xfId="0" applyNumberFormat="1" applyFont="1" applyFill="1" applyBorder="1" applyAlignment="1">
      <x:alignment vertical="center"/>
    </x:xf>
    <x:xf numFmtId="0" fontId="3" fillId="2" borderId="0" xfId="0" applyNumberFormat="1" applyFont="1" applyFill="1" applyBorder="1" applyAlignment="1">
      <x:alignment vertical="center" wrapText="1"/>
    </x:xf>
    <x:xf numFmtId="0" fontId="1" fillId="3" borderId="0" xfId="0" applyNumberFormat="1" applyFont="1" applyFill="1" applyBorder="1" applyAlignment="1">
      <x:alignment vertical="center"/>
    </x:xf>
    <x:xf numFmtId="200" fontId="1" fillId="3" borderId="0" xfId="0" applyNumberFormat="1" applyFont="1" applyFill="1" applyBorder="1" applyAlignment="1">
      <x:alignment vertical="center"/>
    </x:xf>
    <x:xf numFmtId="200" fontId="4" fillId="3" borderId="0" xfId="0" applyNumberFormat="1" applyFont="1" applyFill="1" applyBorder="1" applyAlignment="1">
      <x:alignment vertical="center"/>
    </x:xf>
    <x:xf numFmtId="0" fontId="1" fillId="3" borderId="0" xfId="0" applyNumberFormat="1" applyFont="1" applyFill="1" applyBorder="1" applyAlignment="1">
      <x:alignment vertical="center" wrapText="1"/>
    </x:xf>
    <x:xf numFmtId="0" fontId="1" fillId="4" borderId="0" xfId="0" applyNumberFormat="1" applyFont="1" applyFill="1" applyBorder="1" applyAlignment="1">
      <x:alignment vertical="center"/>
    </x:xf>
    <x:xf numFmtId="200" fontId="1" fillId="4" borderId="0" xfId="0" applyNumberFormat="1" applyFont="1" applyFill="1" applyBorder="1" applyAlignment="1">
      <x:alignment vertical="center"/>
    </x:xf>
    <x:xf numFmtId="0" fontId="5" fillId="4" borderId="0" xfId="0" applyNumberFormat="1" applyFont="1" applyFill="1" applyBorder="1" applyAlignment="1">
      <x:alignment vertical="center"/>
    </x:xf>
    <x:xf numFmtId="200" fontId="5" fillId="4" borderId="0" xfId="0" applyNumberFormat="1" applyFont="1" applyFill="1" applyBorder="1" applyAlignment="1">
      <x:alignment vertical="center"/>
    </x:xf>
    <x:xf numFmtId="0" fontId="5" fillId="4" borderId="0" xfId="0" applyNumberFormat="1" applyFont="1" applyFill="1" applyBorder="1" applyAlignment="1">
      <x:alignment vertical="center" wrapText="1"/>
    </x:xf>
    <x:xf numFmtId="200" fontId="5" fillId="4" borderId="0" xfId="0" applyNumberFormat="1" applyFont="1" applyFill="1" applyBorder="1" applyAlignment="1">
      <x:alignment vertical="center" wrapText="1"/>
    </x:xf>
    <x:xf numFmtId="0" fontId="5" fillId="4" borderId="0" xfId="0" applyNumberFormat="1" applyFont="1" applyFill="1" applyBorder="1" applyAlignment="1">
      <x:alignment horizontal="center" vertical="center" wrapText="1"/>
    </x:xf>
    <x:xf numFmtId="200" fontId="5" fillId="4" borderId="0" xfId="0" applyNumberFormat="1" applyFont="1" applyFill="1" applyBorder="1" applyAlignment="1">
      <x:alignment horizontal="center" vertical="center" wrapText="1"/>
    </x:xf>
    <x:xf numFmtId="0" fontId="1" fillId="0" borderId="0" xfId="0" applyNumberFormat="1" applyFont="1" applyFill="1" applyBorder="1" applyAlignment="1">
      <x:alignment vertical="center" wrapText="1"/>
    </x:xf>
    <x:xf numFmtId="200" fontId="1" fillId="0" borderId="0" xfId="0" applyNumberFormat="1" applyFont="1" applyFill="1" applyBorder="1" applyAlignment="1">
      <x:alignment vertical="center" wrapText="1"/>
    </x:xf>
    <x:xf numFmtId="200" fontId="1" fillId="5" borderId="0" xfId="0" applyNumberFormat="1" applyFont="1" applyFill="1" applyBorder="1" applyAlignment="1">
      <x:alignment vertical="center" wrapText="1"/>
    </x:xf>
    <x:xf numFmtId="200" fontId="6" fillId="5" borderId="0" xfId="0" applyNumberFormat="1" applyFont="1" applyFill="1" applyBorder="1" applyAlignment="1">
      <x:alignment vertical="center" wrapText="1"/>
    </x:xf>
    <x:xf numFmtId="200" fontId="1" fillId="2" borderId="0" xfId="0" applyNumberFormat="1" applyFont="1" applyFill="1" applyBorder="1" applyAlignment="1">
      <x:alignment vertical="center"/>
    </x:xf>
    <x:xf numFmtId="200" fontId="3" fillId="2" borderId="0" xfId="0" applyNumberFormat="1" applyFont="1" applyFill="1" applyBorder="1" applyAlignment="1">
      <x:alignment vertical="center"/>
    </x:xf>
    <x:xf numFmtId="200" fontId="3" fillId="2" borderId="0" xfId="0" applyNumberFormat="1" applyFont="1" applyFill="1" applyBorder="1" applyAlignment="1">
      <x:alignment vertical="center" wrapText="1"/>
    </x:xf>
    <x:xf numFmtId="0" fontId="1" fillId="5" borderId="0" xfId="0" applyNumberFormat="1" applyFont="1" applyFill="1" applyBorder="1" applyAlignment="1">
      <x:alignment vertical="center" wrapText="1"/>
    </x:xf>
    <x:xf numFmtId="0" fontId="6" fillId="5" borderId="0" xfId="0" applyNumberFormat="1" applyFont="1" applyFill="1" applyBorder="1" applyAlignment="1">
      <x:alignment vertical="center" wrapText="1"/>
    </x:xf>
  </x:cellXfs>
  <x:cellStyles count="1">
    <x:cellStyle name="Normal" xfId="0"/>
  </x:cellStyles>
  <x:dxfs count="5">
    <x:dxf>
      <x:font>
        <x:color rgb="FFB91C1C"/>
      </x:font>
      <x:fill>
        <x:patternFill patternType="solid">
          <x:bgColor rgb="FFFEE2E2"/>
        </x:patternFill>
      </x:fill>
    </x:dxf>
    <x:dxf>
      <x:font>
        <x:color rgb="FFB91C1C"/>
      </x:font>
      <x:fill>
        <x:patternFill patternType="solid">
          <x:bgColor rgb="FFFEE2E2"/>
        </x:patternFill>
      </x:fill>
    </x:dxf>
    <x:dxf>
      <x:font>
        <x:b/>
        <x:color rgb="FFB91C1C"/>
      </x:font>
      <x:fill>
        <x:patternFill patternType="solid">
          <x:bgColor rgb="FFFEE2E2"/>
        </x:patternFill>
      </x:fill>
    </x:dxf>
    <x:dxf>
      <x:font>
        <x:b/>
        <x:color rgb="FFB91C1C"/>
      </x:font>
      <x:fill>
        <x:patternFill patternType="solid">
          <x:bgColor rgb="FFFEE2E2"/>
        </x:patternFill>
      </x:fill>
    </x:dxf>
    <x:dxf>
      <x:font>
        <x:color rgb="FFB91C1C"/>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cc341702bb84fde" /><Relationship Type="http://schemas.openxmlformats.org/officeDocument/2006/relationships/theme" Target="/xl/theme/theme1.xml" Id="R2c8c8418648c4390" /><Relationship Type="http://schemas.openxmlformats.org/officeDocument/2006/relationships/sharedStrings" Target="/xl/sharedStrings.xml" Id="R0068d9f8ce4d44c0" /><Relationship Type="http://schemas.openxmlformats.org/officeDocument/2006/relationships/worksheet" Target="/xl/worksheets/sheet1.xml" Id="R1e98780958ad4e28" /><Relationship Type="http://schemas.openxmlformats.org/officeDocument/2006/relationships/worksheet" Target="/xl/worksheets/sheet2.xml" Id="R1789004c70a3448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pane ySplit="8" topLeftCell="A9" activePane="bottomLeft" state="frozen"/>
    </x:sheetView>
  </x:sheetViews>
  <x:sheetFormatPr defaultRowHeight="15"/>
  <x:cols>
    <x:col min="1" max="1" width="37" hidden="0" customWidth="1"/>
    <x:col min="2" max="2" width="19" hidden="0" customWidth="1"/>
    <x:col min="3" max="3" width="75" hidden="0" customWidth="1"/>
  </x:cols>
  <x:sheetData>
    <x:row r="1" ht="36" customHeight="1">
      <x:c r="A1" s="6" t="str">
        <x:v>The Deal Funder | Cash-to-close worksheet</x:v>
      </x:c>
      <x:c r="B1" s="6" t="str">
        <x:v>The Deal Funder | Cash-to-close worksheet</x:v>
      </x:c>
      <x:c r="C1" s="6" t="str">
        <x:v>The Deal Funder | Cash-to-close worksheet</x:v>
      </x:c>
      <x:c r="D1" s="2"/>
      <x:c r="E1" s="2"/>
      <x:c r="F1" s="2"/>
      <x:c r="G1" s="2"/>
    </x:row>
    <x:row r="2" ht="32" customHeight="1">
      <x:c r="A2" s="8" t="str">
        <x:v>Hypothetical example • Editable yellow cells • Investment real estate • Prepared September 13, 2026</x:v>
      </x:c>
      <x:c r="B2" s="8" t="str">
        <x:v>Hypothetical example • Editable yellow cells • Investment real estate • Prepared September 13, 2026</x:v>
      </x:c>
      <x:c r="C2" s="8" t="str">
        <x:v>Hypothetical example • Editable yellow cells • Investment real estate • Prepared September 13, 2026</x:v>
      </x:c>
      <x:c r="D2" s="2"/>
      <x:c r="E2" s="2"/>
      <x:c r="F2" s="2"/>
      <x:c r="G2" s="2"/>
    </x:row>
    <x:row r="3" ht="25" customHeight="1">
      <x:c r="A3" s="2"/>
      <x:c r="B3" s="2"/>
      <x:c r="C3" s="2"/>
      <x:c r="D3" s="2"/>
      <x:c r="E3" s="2"/>
      <x:c r="F3" s="2"/>
      <x:c r="G3" s="2"/>
    </x:row>
    <x:row r="4" ht="38" customHeight="1">
      <x:c r="A4" s="9" t="str">
        <x:v>Remaining closing wire</x:v>
      </x:c>
      <x:c r="B4" s="11" t="n">
        <x:f>IF(ISNUMBER(B20),B20,"")</x:f>
        <x:v>25000</x:v>
      </x:c>
      <x:c r="C4" s="12" t="str">
        <x:v>The new payment after the credited deposit and approved credits.</x:v>
      </x:c>
      <x:c r="D4" s="2"/>
      <x:c r="E4" s="2"/>
      <x:c r="F4" s="2"/>
      <x:c r="G4" s="2"/>
    </x:row>
    <x:row r="5" ht="38" customHeight="1">
      <x:c r="A5" s="9" t="str">
        <x:v>Cash through the purchase</x:v>
      </x:c>
      <x:c r="B5" s="11" t="n">
        <x:f>IF(ISNUMBER(B22),B22,"")</x:f>
        <x:v>30000</x:v>
      </x:c>
      <x:c r="C5" s="12" t="str">
        <x:v>Includes your deposit and other pre-closing payments.</x:v>
      </x:c>
      <x:c r="D5" s="2"/>
      <x:c r="E5" s="2"/>
      <x:c r="F5" s="2"/>
      <x:c r="G5" s="2"/>
    </x:row>
    <x:row r="6" ht="38" customHeight="1">
      <x:c r="A6" s="9" t="str">
        <x:v>Peak cash plus contingency</x:v>
      </x:c>
      <x:c r="B6" s="11" t="n">
        <x:f>IF(ISNUMBER('Cash schedule'!B7),'Cash schedule'!B7,"")</x:f>
        <x:v>54000</x:v>
      </x:c>
      <x:c r="C6" s="12" t="str">
        <x:v>Across the events entered in Cash schedule, including earlier payments.</x:v>
      </x:c>
      <x:c r="D6" s="2"/>
      <x:c r="E6" s="2"/>
      <x:c r="F6" s="2"/>
      <x:c r="G6" s="2"/>
    </x:row>
    <x:row r="7" ht="25" customHeight="1">
      <x:c r="A7" s="2"/>
      <x:c r="B7" s="3"/>
      <x:c r="C7" s="2"/>
      <x:c r="D7" s="2"/>
      <x:c r="E7" s="2"/>
      <x:c r="F7" s="2"/>
      <x:c r="G7" s="2"/>
    </x:row>
    <x:row r="8" ht="36" customHeight="1">
      <x:c r="A8" s="19" t="str">
        <x:v>Deal inputs and loan breakdown</x:v>
      </x:c>
      <x:c r="B8" s="20" t="str">
        <x:v>Amount</x:v>
      </x:c>
      <x:c r="C8" s="19" t="str">
        <x:v>Meaning / what to enter</x:v>
      </x:c>
      <x:c r="D8" s="2"/>
      <x:c r="E8" s="2"/>
      <x:c r="F8" s="2"/>
      <x:c r="G8" s="2"/>
    </x:row>
    <x:row r="9" ht="48" customHeight="1">
      <x:c r="A9" s="21" t="str">
        <x:v>Purchase price</x:v>
      </x:c>
      <x:c r="B9" s="24" t="n">
        <x:v>200000</x:v>
      </x:c>
      <x:c r="C9" s="21" t="str">
        <x:v>Use the signed purchase amount.</x:v>
      </x:c>
      <x:c r="D9" s="2"/>
      <x:c r="E9" s="2"/>
      <x:c r="F9" s="2"/>
      <x:c r="G9" s="2"/>
    </x:row>
    <x:row r="10" ht="48" customHeight="1">
      <x:c r="A10" s="21" t="str">
        <x:v>Total loan commitment</x:v>
      </x:c>
      <x:c r="B10" s="24" t="n">
        <x:v>220000</x:v>
      </x:c>
      <x:c r="C10" s="21" t="str">
        <x:v>Assumes only an acquisition advance plus a rehab holdback. Other funded reserves or financed amounts need a separate reconciliation.</x:v>
      </x:c>
      <x:c r="D10" s="2"/>
      <x:c r="E10" s="2"/>
      <x:c r="F10" s="2"/>
      <x:c r="G10" s="2"/>
    </x:row>
    <x:row r="11" ht="48" customHeight="1">
      <x:c r="A11" s="21" t="str">
        <x:v>Rehab holdback</x:v>
      </x:c>
      <x:c r="B11" s="24" t="n">
        <x:v>40000</x:v>
      </x:c>
      <x:c r="C11" s="21" t="str">
        <x:v>Portion reserved for future renovation draws.</x:v>
      </x:c>
      <x:c r="D11" s="2"/>
      <x:c r="E11" s="2"/>
      <x:c r="F11" s="2"/>
      <x:c r="G11" s="2"/>
    </x:row>
    <x:row r="12" ht="48" customHeight="1">
      <x:c r="A12" s="21" t="str">
        <x:v>Gross closing advance</x:v>
      </x:c>
      <x:c r="B12" s="22" t="n">
        <x:f>IF(COUNT(B10:B11)&lt;&gt;2,"",IF(OR(MIN(B10:B11)&lt;0,B11&gt;B10),"",B10-B11))</x:f>
        <x:v>180000</x:v>
      </x:c>
      <x:c r="C12" s="21" t="str">
        <x:v>Total commitment less rehab holdback, before closing deductions. Confirm this breakdown with the lender.</x:v>
      </x:c>
      <x:c r="D12" s="2"/>
      <x:c r="E12" s="2"/>
      <x:c r="F12" s="2"/>
      <x:c r="G12" s="2"/>
    </x:row>
    <x:row r="13" ht="48" customHeight="1">
      <x:c r="A13" s="21" t="str">
        <x:v>Buyer closing charges</x:v>
      </x:c>
      <x:c r="B13" s="24" t="n">
        <x:v>10000</x:v>
      </x:c>
      <x:c r="C13" s="21" t="str">
        <x:v>All buyer charges due at closing, including any deducted from the gross advance; count each once. Exclude costs already paid.</x:v>
      </x:c>
      <x:c r="D13" s="2"/>
      <x:c r="E13" s="2"/>
      <x:c r="F13" s="2"/>
      <x:c r="G13" s="2"/>
    </x:row>
    <x:row r="14" ht="48" customHeight="1">
      <x:c r="A14" s="21" t="str">
        <x:v>Credited EMD already paid</x:v>
      </x:c>
      <x:c r="B14" s="24" t="n">
        <x:v>5000</x:v>
      </x:c>
      <x:c r="C14" s="21" t="str">
        <x:v>Assumes you paid this deposit from your own cash. Borrowed EMD and its repayment require separate reconciliation.</x:v>
      </x:c>
      <x:c r="D14" s="2"/>
      <x:c r="E14" s="2"/>
      <x:c r="F14" s="2"/>
      <x:c r="G14" s="2"/>
    </x:row>
    <x:row r="15" ht="48" customHeight="1">
      <x:c r="A15" s="21" t="str">
        <x:v>Other approved closing credits</x:v>
      </x:c>
      <x:c r="B15" s="24" t="n">
        <x:v>0</x:v>
      </x:c>
      <x:c r="C15" s="21" t="str">
        <x:v>Only credits accepted in the actual settlement figures.</x:v>
      </x:c>
      <x:c r="D15" s="2"/>
      <x:c r="E15" s="2"/>
      <x:c r="F15" s="2"/>
      <x:c r="G15" s="2"/>
    </x:row>
    <x:row r="16" ht="48" customHeight="1">
      <x:c r="A16" s="21" t="str">
        <x:v>Other cash already paid</x:v>
      </x:c>
      <x:c r="B16" s="24" t="n">
        <x:v>0</x:v>
      </x:c>
      <x:c r="C16" s="21" t="str">
        <x:v>Non-credited pre-closing costs you already paid. Excludes EMD and amounts already in buyer closing charges.</x:v>
      </x:c>
      <x:c r="D16" s="2"/>
      <x:c r="E16" s="2"/>
      <x:c r="F16" s="2"/>
      <x:c r="G16" s="2"/>
    </x:row>
    <x:row r="17" ht="48" customHeight="1">
      <x:c r="A17" s="21" t="str">
        <x:v>Cash contingency kept available</x:v>
      </x:c>
      <x:c r="B17" s="24" t="n">
        <x:v>5000</x:v>
      </x:c>
      <x:c r="C17" s="21" t="str">
        <x:v>Extra cash held outside the loan and spending schedule. This is a chosen assumption, not a lender requirement.</x:v>
      </x:c>
      <x:c r="D17" s="2"/>
      <x:c r="E17" s="2"/>
      <x:c r="F17" s="2"/>
      <x:c r="G17" s="2"/>
    </x:row>
    <x:row r="18" ht="25" customHeight="1">
      <x:c r="A18" s="2"/>
      <x:c r="B18" s="3"/>
      <x:c r="C18" s="2"/>
      <x:c r="D18" s="2"/>
      <x:c r="E18" s="2"/>
      <x:c r="F18" s="2"/>
      <x:c r="G18" s="2"/>
    </x:row>
    <x:row r="19" ht="25" customHeight="1">
      <x:c r="A19" s="2"/>
      <x:c r="B19" s="3"/>
      <x:c r="C19" s="2"/>
      <x:c r="D19" s="2"/>
      <x:c r="E19" s="2"/>
      <x:c r="F19" s="2"/>
      <x:c r="G19" s="2"/>
    </x:row>
    <x:row r="20" ht="40" customHeight="1">
      <x:c r="A20" s="21" t="str">
        <x:v>Remaining closing wire</x:v>
      </x:c>
      <x:c r="B20" s="22" t="n">
        <x:f>IF(COUNT(B9,B12:B15)&lt;&gt;5,"",IF(OR(MIN(B9,B12:B15)&lt;0,B9+B13-B12-B14-B15&lt;0),"",B9+B13-B12-B14-B15))</x:f>
        <x:v>25000</x:v>
      </x:c>
      <x:c r="C20" s="21" t="str">
        <x:v>Purchase + buyer charges − gross advance − credited EMD − approved credits.</x:v>
      </x:c>
      <x:c r="D20" s="2"/>
      <x:c r="E20" s="2"/>
      <x:c r="F20" s="2"/>
      <x:c r="G20" s="2"/>
    </x:row>
    <x:row r="21" ht="40" customHeight="1">
      <x:c r="A21" s="21" t="str"/>
      <x:c r="B21" s="22"/>
      <x:c r="C21" s="21" t="str"/>
      <x:c r="D21" s="2"/>
      <x:c r="E21" s="2"/>
      <x:c r="F21" s="2"/>
      <x:c r="G21" s="2"/>
    </x:row>
    <x:row r="22" ht="40" customHeight="1">
      <x:c r="A22" s="21" t="str">
        <x:v>Cash through the purchase</x:v>
      </x:c>
      <x:c r="B22" s="22" t="n">
        <x:f>IF(COUNT(B20,B14,B16)&lt;&gt;3,"",IF(MIN(B20,B14,B16)&lt;0,"",SUM(B20,B14,B16)))</x:f>
        <x:v>30000</x:v>
      </x:c>
      <x:c r="C22" s="21" t="str">
        <x:v>Remaining wire + your credited deposit + other cash already paid.</x:v>
      </x:c>
      <x:c r="D22" s="2"/>
      <x:c r="E22" s="2"/>
      <x:c r="F22" s="2"/>
      <x:c r="G22" s="2"/>
    </x:row>
    <x:row r="23" ht="25" customHeight="1">
      <x:c r="A23" s="2"/>
      <x:c r="B23" s="3"/>
      <x:c r="C23" s="2"/>
      <x:c r="D23" s="2"/>
      <x:c r="E23" s="2"/>
      <x:c r="F23" s="2"/>
      <x:c r="G23" s="2"/>
    </x:row>
    <x:row r="24" ht="54" customHeight="1">
      <x:c r="A24" s="2" t="str">
        <x:v>Input check</x:v>
      </x:c>
      <x:c r="B24" s="3" t="str">
        <x:f>IF(COUNT(B9:B11,B13:B17)&lt;&gt;8,"Incomplete",IF(OR(MIN(B9:B11,B13:B17)&lt;0,B11&gt;B10,NOT(ISNUMBER(B20))),"Review inputs","OK"))</x:f>
        <x:v>OK</x:v>
      </x:c>
      <x:c r="C24" s="21" t="str">
        <x:v>Enter every yellow closing amount; use 0 if none. Red cells need a number of 0 or more. Blank totals need completed or corrected inputs.</x:v>
      </x:c>
      <x:c r="D24" s="2"/>
      <x:c r="E24" s="2"/>
      <x:c r="F24" s="2"/>
      <x:c r="G24" s="2"/>
    </x:row>
    <x:row r="25" ht="25" customHeight="1">
      <x:c r="A25" s="2"/>
      <x:c r="B25" s="3"/>
      <x:c r="C25" s="2"/>
      <x:c r="D25" s="2"/>
      <x:c r="E25" s="2"/>
      <x:c r="F25" s="2"/>
      <x:c r="G25" s="2"/>
    </x:row>
    <x:row r="26" ht="50" customHeight="1">
      <x:c r="A26" s="8" t="str">
        <x:v>Use the actual settlement figures. This simplified model assumes a borrower-funded, credited deposit and no outside capital. A negative closing wire requires review; it is not a promised cash-back payment.</x:v>
      </x:c>
      <x:c r="B26" s="27" t="str">
        <x:v>Use the actual settlement figures. This simplified model assumes a borrower-funded, credited deposit and no outside capital. A negative closing wire requires review; it is not a promised cash-back payment.</x:v>
      </x:c>
      <x:c r="C26" s="8" t="str">
        <x:v>Use the actual settlement figures. This simplified model assumes a borrower-funded, credited deposit and no outside capital. A negative closing wire requires review; it is not a promised cash-back payment.</x:v>
      </x:c>
      <x:c r="D26" s="2"/>
      <x:c r="E26" s="2"/>
      <x:c r="F26" s="2"/>
      <x:c r="G26" s="2"/>
    </x:row>
    <x:row r="27" ht="25" customHeight="1">
      <x:c r="A27" s="2"/>
      <x:c r="B27" s="2"/>
      <x:c r="C27" s="2"/>
      <x:c r="D27" s="2"/>
      <x:c r="E27" s="2"/>
      <x:c r="F27" s="2"/>
      <x:c r="G27" s="2"/>
    </x:row>
    <x:row r="28" ht="45" customHeight="1">
      <x:c r="A28" s="8" t="str">
        <x:v>Next: edit Cash schedule in chronological payment order. Enter work costs, holding payments, gross draws and draw deductions. Include every expense still due and replace the sample events.</x:v>
      </x:c>
      <x:c r="B28" s="8" t="str">
        <x:v>Next: edit Cash schedule in chronological payment order. Enter work costs, holding payments, gross draws and draw deductions. Include every expense still due and replace the sample events.</x:v>
      </x:c>
      <x:c r="C28" s="8" t="str">
        <x:v>Next: edit Cash schedule in chronological payment order. Enter work costs, holding payments, gross draws and draw deductions. Include every expense still due and replace the sample events.</x:v>
      </x:c>
      <x:c r="D28" s="2"/>
      <x:c r="E28" s="2"/>
      <x:c r="F28" s="2"/>
      <x:c r="G28" s="2"/>
    </x:row>
    <x:row r="29" ht="25" customHeight="1">
      <x:c r="A29" s="2"/>
      <x:c r="B29" s="2"/>
      <x:c r="C29" s="2"/>
      <x:c r="D29" s="2"/>
      <x:c r="E29" s="2"/>
      <x:c r="F29" s="2"/>
      <x:c r="G29" s="2"/>
    </x:row>
    <x:row r="30" ht="50" customHeight="1">
      <x:c r="A30" s="8" t="str">
        <x:v>The sample stops before sale and principal payoff. Reconcile sale proceeds after selling costs, but before debt repayment, against principal, accrued interest and payoff charges. Add any cash shortfall to the schedule.</x:v>
      </x:c>
      <x:c r="B30" s="8" t="str">
        <x:v>The sample stops before sale and principal payoff. Reconcile sale proceeds after selling costs, but before debt repayment, against principal, accrued interest and payoff charges. Add any cash shortfall to the schedule.</x:v>
      </x:c>
      <x:c r="C30" s="8" t="str">
        <x:v>The sample stops before sale and principal payoff. Reconcile sale proceeds after selling costs, but before debt repayment, against principal, accrued interest and payoff charges. Add any cash shortfall to the schedule.</x:v>
      </x:c>
      <x:c r="D30" s="2"/>
      <x:c r="E30" s="2"/>
      <x:c r="F30" s="2"/>
      <x:c r="G30" s="2"/>
    </x:row>
    <x:row r="31" ht="25" customHeight="1">
      <x:c r="A31" s="2"/>
      <x:c r="B31" s="2"/>
      <x:c r="C31" s="2"/>
      <x:c r="D31" s="2"/>
      <x:c r="E31" s="2"/>
      <x:c r="F31" s="2"/>
      <x:c r="G31" s="2"/>
    </x:row>
    <x:row r="32" ht="42" customHeight="1">
      <x:c r="A32" s="8" t="str">
        <x:v>A lender may require liquid funds or restrict their use. Review those rules separately. Neither this worksheet nor a chosen contingency establishes loan eligibility or an adequate reserve.</x:v>
      </x:c>
      <x:c r="B32" s="8" t="str">
        <x:v>A lender may require liquid funds or restrict their use. Review those rules separately. Neither this worksheet nor a chosen contingency establishes loan eligibility or an adequate reserve.</x:v>
      </x:c>
      <x:c r="C32" s="8" t="str">
        <x:v>A lender may require liquid funds or restrict their use. Review those rules separately. Neither this worksheet nor a chosen contingency establishes loan eligibility or an adequate reserve.</x:v>
      </x:c>
      <x:c r="D32" s="2"/>
      <x:c r="E32" s="2"/>
      <x:c r="F32" s="2"/>
      <x:c r="G32" s="2"/>
    </x:row>
    <x:row r="33" ht="25" customHeight="1">
      <x:c r="A33" s="2"/>
      <x:c r="B33" s="2"/>
      <x:c r="C33" s="2"/>
      <x:c r="D33" s="2"/>
      <x:c r="E33" s="2"/>
      <x:c r="F33" s="2"/>
      <x:c r="G33" s="2"/>
    </x:row>
    <x:row r="34" ht="42" customHeight="1">
      <x:c r="A34" s="8" t="str">
        <x:v>Companion article: Cash to Close on a Flip: What You Need Beyond the Down Payment. The example is original arithmetic, not a funding quote or completed transaction.</x:v>
      </x:c>
      <x:c r="B34" s="8" t="str">
        <x:v>Companion article: Cash to Close on a Flip: What You Need Beyond the Down Payment. The example is original arithmetic, not a funding quote or completed transaction.</x:v>
      </x:c>
      <x:c r="C34" s="8" t="str">
        <x:v>Companion article: Cash to Close on a Flip: What You Need Beyond the Down Payment. The example is original arithmetic, not a funding quote or completed transaction.</x:v>
      </x:c>
      <x:c r="D34" s="2"/>
      <x:c r="E34" s="2"/>
      <x:c r="F34" s="2"/>
      <x:c r="G34" s="2"/>
    </x:row>
    <x:row r="35" ht="25" customHeight="1">
      <x:c r="A35" s="2"/>
      <x:c r="B35" s="2"/>
      <x:c r="C35" s="2"/>
      <x:c r="D35" s="2"/>
      <x:c r="E35" s="2"/>
      <x:c r="F35" s="2"/>
      <x:c r="G35" s="2"/>
    </x:row>
    <x:row r="36" ht="50" customHeight="1">
      <x:c r="A36" s="8" t="str">
        <x:v>Process reference: https://www.kiavi.com/blog/how-fix-and-flip-draw-process-works • Draw deductions example: https://www.corevestfinance.com/loan-types/line-of-credit</x:v>
      </x:c>
      <x:c r="B36" s="8" t="str">
        <x:v>Process reference: https://www.kiavi.com/blog/how-fix-and-flip-draw-process-works • Draw deductions example: https://www.corevestfinance.com/loan-types/line-of-credit</x:v>
      </x:c>
      <x:c r="C36" s="8" t="str">
        <x:v>Process reference: https://www.kiavi.com/blog/how-fix-and-flip-draw-process-works • Draw deductions example: https://www.corevestfinance.com/loan-types/line-of-credit</x:v>
      </x:c>
      <x:c r="D36" s="2"/>
      <x:c r="E36" s="2"/>
      <x:c r="F36" s="2"/>
      <x:c r="G36" s="2"/>
    </x:row>
    <x:row r="37" ht="25" customHeight="1">
      <x:c r="A37" s="2"/>
      <x:c r="B37" s="2"/>
      <x:c r="C37" s="2"/>
      <x:c r="D37" s="2"/>
      <x:c r="E37" s="2"/>
      <x:c r="F37" s="2"/>
      <x:c r="G37" s="2"/>
    </x:row>
    <x:row r="38" ht="25" customHeight="1">
      <x:c r="A38" s="2"/>
      <x:c r="B38" s="2"/>
      <x:c r="C38" s="2"/>
      <x:c r="D38" s="2"/>
      <x:c r="E38" s="2"/>
      <x:c r="F38" s="2"/>
      <x:c r="G38" s="2"/>
    </x:row>
    <x:row r="39" ht="25" customHeight="1">
      <x:c r="A39" s="2"/>
      <x:c r="B39" s="2"/>
      <x:c r="C39" s="2"/>
      <x:c r="D39" s="2"/>
      <x:c r="E39" s="2"/>
      <x:c r="F39" s="2"/>
      <x:c r="G39" s="2"/>
    </x:row>
    <x:row r="40" ht="25" customHeight="1">
      <x:c r="A40" s="2"/>
      <x:c r="B40" s="2"/>
      <x:c r="C40" s="2"/>
      <x:c r="D40" s="2"/>
      <x:c r="E40" s="2"/>
      <x:c r="F40" s="2"/>
      <x:c r="G40" s="2"/>
    </x:row>
    <x:row r="41" ht="25" customHeight="1">
      <x:c r="A41" s="2"/>
      <x:c r="B41" s="2"/>
      <x:c r="C41" s="2"/>
      <x:c r="D41" s="2"/>
      <x:c r="E41" s="2"/>
      <x:c r="F41" s="2"/>
      <x:c r="G41" s="2"/>
    </x:row>
    <x:row r="42" ht="25" customHeight="1">
      <x:c r="A42" s="2"/>
      <x:c r="B42" s="2"/>
      <x:c r="C42" s="2"/>
      <x:c r="D42" s="2"/>
      <x:c r="E42" s="2"/>
      <x:c r="F42" s="2"/>
      <x:c r="G42" s="2"/>
    </x:row>
    <x:row r="43" ht="25" customHeight="1">
      <x:c r="A43" s="2"/>
      <x:c r="B43" s="2"/>
      <x:c r="C43" s="2"/>
      <x:c r="D43" s="2"/>
      <x:c r="E43" s="2"/>
      <x:c r="F43" s="2"/>
      <x:c r="G43" s="2"/>
    </x:row>
    <x:row r="44" ht="25" customHeight="1">
      <x:c r="A44" s="2"/>
      <x:c r="B44" s="2"/>
      <x:c r="C44" s="2"/>
      <x:c r="D44" s="2"/>
      <x:c r="E44" s="2"/>
      <x:c r="F44" s="2"/>
      <x:c r="G44" s="2"/>
    </x:row>
    <x:row r="45" ht="25" customHeight="1">
      <x:c r="A45" s="2"/>
      <x:c r="B45" s="2"/>
      <x:c r="C45" s="2"/>
      <x:c r="D45" s="2"/>
      <x:c r="E45" s="2"/>
      <x:c r="F45" s="2"/>
      <x:c r="G45" s="2"/>
    </x:row>
  </x:sheetData>
  <x:mergeCells>
    <x:mergeCell ref="A1:C1"/>
    <x:mergeCell ref="A2:C2"/>
    <x:mergeCell ref="A26:C26"/>
    <x:mergeCell ref="A28:C28"/>
    <x:mergeCell ref="A30:C30"/>
    <x:mergeCell ref="A32:C32"/>
    <x:mergeCell ref="A34:C34"/>
    <x:mergeCell ref="A36:C36"/>
  </x:mergeCells>
  <x:conditionalFormatting sqref="B9:B11">
    <x:cfRule type="expression" dxfId="0" priority="1">
      <x:formula>OR(NOT(ISNUMBER(B9)),B9&lt;0)</x:formula>
    </x:cfRule>
  </x:conditionalFormatting>
  <x:conditionalFormatting sqref="B13:B17">
    <x:cfRule type="expression" dxfId="1" priority="2">
      <x:formula>OR(NOT(ISNUMBER(B13)),B13&lt;0)</x:formula>
    </x:cfRule>
  </x:conditionalFormatting>
  <x:conditionalFormatting sqref="B24:B24">
    <x:cfRule type="expression" dxfId="2" priority="3">
      <x:formula>B24&lt;&gt;"OK"</x:formula>
    </x:cfRule>
  </x:conditionalFormatting>
  <x:pageMargins left="0.7" right="0.7" top="0.75" bottom="0.75" header="0.3" footer="0.3"/>
</x:worksheet>
</file>

<file path=xl/worksheets/sheet2.xml><?xml version="1.0" encoding="utf-8"?>
<x:worksheet xmlns:x="http://schemas.openxmlformats.org/spreadsheetml/2006/main">
  <x:sheetViews>
    <x:sheetView showGridLines="0" workbookViewId="0">
      <x:pane ySplit="17" topLeftCell="A18" activePane="bottomLeft" state="frozen"/>
    </x:sheetView>
  </x:sheetViews>
  <x:sheetFormatPr defaultRowHeight="15"/>
  <x:cols>
    <x:col min="1" max="1" width="40" hidden="0" customWidth="1"/>
    <x:col min="2" max="2" width="18" hidden="0" customWidth="1"/>
    <x:col min="3" max="3" width="18" hidden="0" customWidth="1"/>
    <x:col min="4" max="4" width="18" hidden="0" customWidth="1"/>
    <x:col min="5" max="5" width="18" hidden="0" customWidth="1"/>
    <x:col min="6" max="6" width="18" hidden="0" customWidth="1"/>
    <x:col min="7" max="7" width="22" hidden="0" customWidth="1"/>
  </x:cols>
  <x:sheetData>
    <x:row r="1" ht="36" customHeight="1">
      <x:c r="A1" s="6" t="str">
        <x:v>The Deal Funder | Cash needed through the project</x:v>
      </x:c>
      <x:c r="B1" s="6" t="str">
        <x:v>The Deal Funder | Cash needed through the project</x:v>
      </x:c>
      <x:c r="C1" s="6" t="str">
        <x:v>The Deal Funder | Cash needed through the project</x:v>
      </x:c>
      <x:c r="D1" s="6" t="str">
        <x:v>The Deal Funder | Cash needed through the project</x:v>
      </x:c>
      <x:c r="E1" s="6" t="str">
        <x:v>The Deal Funder | Cash needed through the project</x:v>
      </x:c>
      <x:c r="F1" s="6" t="str">
        <x:v>The Deal Funder | Cash needed through the project</x:v>
      </x:c>
      <x:c r="G1" s="6" t="str">
        <x:v>The Deal Funder | Cash needed through the project</x:v>
      </x:c>
    </x:row>
    <x:row r="2" ht="30" customHeight="1">
      <x:c r="A2" s="8" t="str">
        <x:v>Enter payments in chronological order. Yellow cells are editable; green summary values calculate from this schedule.</x:v>
      </x:c>
      <x:c r="B2" s="8" t="str">
        <x:v>Enter payments in chronological order. Yellow cells are editable; green summary values calculate from this schedule.</x:v>
      </x:c>
      <x:c r="C2" s="8" t="str">
        <x:v>Enter payments in chronological order. Yellow cells are editable; green summary values calculate from this schedule.</x:v>
      </x:c>
      <x:c r="D2" s="8" t="str">
        <x:v>Enter payments in chronological order. Yellow cells are editable; green summary values calculate from this schedule.</x:v>
      </x:c>
      <x:c r="E2" s="8" t="str">
        <x:v>Enter payments in chronological order. Yellow cells are editable; green summary values calculate from this schedule.</x:v>
      </x:c>
      <x:c r="F2" s="8" t="str">
        <x:v>Enter payments in chronological order. Yellow cells are editable; green summary values calculate from this schedule.</x:v>
      </x:c>
      <x:c r="G2" s="8" t="str">
        <x:v>Enter payments in chronological order. Yellow cells are editable; green summary values calculate from this schedule.</x:v>
      </x:c>
    </x:row>
    <x:row r="3" ht="25" customHeight="1">
      <x:c r="A3" s="2"/>
      <x:c r="B3" s="2"/>
      <x:c r="C3" s="2"/>
      <x:c r="D3" s="2"/>
      <x:c r="E3" s="2"/>
      <x:c r="F3" s="2"/>
      <x:c r="G3" s="2"/>
    </x:row>
    <x:row r="4" ht="34" customHeight="1">
      <x:c r="A4" s="2" t="str">
        <x:v>Largest cumulative cash commitment</x:v>
      </x:c>
      <x:c r="B4" s="3" t="n">
        <x:f>IF(COUNT(G18:G37)&lt;&gt;20,"",MAX(G18:G37))</x:f>
        <x:v>49000</x:v>
      </x:c>
      <x:c r="C4" s="8" t="str">
        <x:v>Cumulative cash = your cash paid minus net draw receipts. It includes your earlier deposit. Draws are loan funds to repay; this is not profit or a sale-payoff calculation.</x:v>
      </x:c>
      <x:c r="D4" s="8" t="str">
        <x:v>Cumulative cash = your cash paid minus net draw receipts. It includes your earlier deposit. Draws are loan funds to repay; this is not profit or a sale-payoff calculation.</x:v>
      </x:c>
      <x:c r="E4" s="8" t="str">
        <x:v>Cumulative cash = your cash paid minus net draw receipts. It includes your earlier deposit. Draws are loan funds to repay; this is not profit or a sale-payoff calculation.</x:v>
      </x:c>
      <x:c r="F4" s="8" t="str">
        <x:v>Cumulative cash = your cash paid minus net draw receipts. It includes your earlier deposit. Draws are loan funds to repay; this is not profit or a sale-payoff calculation.</x:v>
      </x:c>
      <x:c r="G4" s="8" t="str">
        <x:v>Cumulative cash = your cash paid minus net draw receipts. It includes your earlier deposit. Draws are loan funds to repay; this is not profit or a sale-payoff calculation.</x:v>
      </x:c>
    </x:row>
    <x:row r="5" ht="34" customHeight="1">
      <x:c r="A5" s="2" t="str">
        <x:v>Separate unused cash contingency</x:v>
      </x:c>
      <x:c r="B5" s="3" t="n">
        <x:f>IF(ISNUMBER('Closing'!B17),IF('Closing'!B17&lt;0,"",'Closing'!B17),"")</x:f>
        <x:v>5000</x:v>
      </x:c>
      <x:c r="C5" s="8" t="str">
        <x:v>Cumulative cash = your cash paid minus net draw receipts. It includes your earlier deposit. Draws are loan funds to repay; this is not profit or a sale-payoff calculation.</x:v>
      </x:c>
      <x:c r="D5" s="8" t="str">
        <x:v>Cumulative cash = your cash paid minus net draw receipts. It includes your earlier deposit. Draws are loan funds to repay; this is not profit or a sale-payoff calculation.</x:v>
      </x:c>
      <x:c r="E5" s="8" t="str">
        <x:v>Cumulative cash = your cash paid minus net draw receipts. It includes your earlier deposit. Draws are loan funds to repay; this is not profit or a sale-payoff calculation.</x:v>
      </x:c>
      <x:c r="F5" s="8" t="str">
        <x:v>Cumulative cash = your cash paid minus net draw receipts. It includes your earlier deposit. Draws are loan funds to repay; this is not profit or a sale-payoff calculation.</x:v>
      </x:c>
      <x:c r="G5" s="8" t="str">
        <x:v>Cumulative cash = your cash paid minus net draw receipts. It includes your earlier deposit. Draws are loan funds to repay; this is not profit or a sale-payoff calculation.</x:v>
      </x:c>
    </x:row>
    <x:row r="6" ht="25" customHeight="1">
      <x:c r="A6" s="2" t="str"/>
      <x:c r="B6" s="3"/>
      <x:c r="C6" s="2"/>
      <x:c r="D6" s="2"/>
      <x:c r="E6" s="2"/>
      <x:c r="F6" s="2"/>
      <x:c r="G6" s="2"/>
    </x:row>
    <x:row r="7" ht="38" customHeight="1">
      <x:c r="A7" s="9" t="str">
        <x:v>Peak cash plus contingency</x:v>
      </x:c>
      <x:c r="B7" s="11" t="n">
        <x:f>IF(COUNT(B4:B5)&lt;&gt;2,"",SUM(B4:B5))</x:f>
        <x:v>54000</x:v>
      </x:c>
      <x:c r="C7" s="8" t="str">
        <x:v>Keep the contingency outside spending rows. If you spend it, record the payment and decide how much unused cushion to retain. Do not also add a spent amount as an unused reserve.</x:v>
      </x:c>
      <x:c r="D7" s="8" t="str">
        <x:v>Keep the contingency outside spending rows. If you spend it, record the payment and decide how much unused cushion to retain. Do not also add a spent amount as an unused reserve.</x:v>
      </x:c>
      <x:c r="E7" s="8" t="str">
        <x:v>Keep the contingency outside spending rows. If you spend it, record the payment and decide how much unused cushion to retain. Do not also add a spent amount as an unused reserve.</x:v>
      </x:c>
      <x:c r="F7" s="8" t="str">
        <x:v>Keep the contingency outside spending rows. If you spend it, record the payment and decide how much unused cushion to retain. Do not also add a spent amount as an unused reserve.</x:v>
      </x:c>
      <x:c r="G7" s="8" t="str">
        <x:v>Keep the contingency outside spending rows. If you spend it, record the payment and decide how much unused cushion to retain. Do not also add a spent amount as an unused reserve.</x:v>
      </x:c>
    </x:row>
    <x:row r="8" ht="38" customHeight="1">
      <x:c r="A8" s="9" t="str">
        <x:v>Still needed after earlier payments</x:v>
      </x:c>
      <x:c r="B8" s="11" t="n">
        <x:f>IF(COUNT(B7,'Closing'!B14,'Closing'!B16)&lt;&gt;3,"",B7-SUM('Closing'!B14,'Closing'!B16))</x:f>
        <x:v>49000</x:v>
      </x:c>
      <x:c r="C8" s="8" t="str">
        <x:v>Keep the contingency outside spending rows. If you spend it, record the payment and decide how much unused cushion to retain. Do not also add a spent amount as an unused reserve.</x:v>
      </x:c>
      <x:c r="D8" s="8" t="str">
        <x:v>Keep the contingency outside spending rows. If you spend it, record the payment and decide how much unused cushion to retain. Do not also add a spent amount as an unused reserve.</x:v>
      </x:c>
      <x:c r="E8" s="8" t="str">
        <x:v>Keep the contingency outside spending rows. If you spend it, record the payment and decide how much unused cushion to retain. Do not also add a spent amount as an unused reserve.</x:v>
      </x:c>
      <x:c r="F8" s="8" t="str">
        <x:v>Keep the contingency outside spending rows. If you spend it, record the payment and decide how much unused cushion to retain. Do not also add a spent amount as an unused reserve.</x:v>
      </x:c>
      <x:c r="G8" s="8" t="str">
        <x:v>Keep the contingency outside spending rows. If you spend it, record the payment and decide how much unused cushion to retain. Do not also add a spent amount as an unused reserve.</x:v>
      </x:c>
    </x:row>
    <x:row r="9" ht="25" customHeight="1">
      <x:c r="A9" s="2" t="str"/>
      <x:c r="B9" s="3"/>
      <x:c r="C9" s="2"/>
      <x:c r="D9" s="2"/>
      <x:c r="E9" s="2"/>
      <x:c r="F9" s="2"/>
      <x:c r="G9" s="2"/>
    </x:row>
    <x:row r="10" ht="30" customHeight="1">
      <x:c r="A10" s="2" t="str">
        <x:v>Holding cash payments in schedule</x:v>
      </x:c>
      <x:c r="B10" s="3" t="n">
        <x:f>IF(OR(COUNT(C18:C37)+COUNTBLANK(C18:C37)&lt;&gt;20,MIN(C18:C37)&lt;0),"",SUM(C18:C37))</x:f>
        <x:v>8000</x:v>
      </x:c>
      <x:c r="C10" s="8" t="str">
        <x:v>Holdback remaining compares gross scheduled draws with the loan holdback. A positive balance remains undrawn in this schedule; a negative balance requires correction or confirmed revised terms.</x:v>
      </x:c>
      <x:c r="D10" s="8" t="str">
        <x:v>Holdback remaining compares gross scheduled draws with the loan holdback. A positive balance remains undrawn in this schedule; a negative balance requires correction or confirmed revised terms.</x:v>
      </x:c>
      <x:c r="E10" s="8" t="str">
        <x:v>Holdback remaining compares gross scheduled draws with the loan holdback. A positive balance remains undrawn in this schedule; a negative balance requires correction or confirmed revised terms.</x:v>
      </x:c>
      <x:c r="F10" s="8" t="str">
        <x:v>Holdback remaining compares gross scheduled draws with the loan holdback. A positive balance remains undrawn in this schedule; a negative balance requires correction or confirmed revised terms.</x:v>
      </x:c>
      <x:c r="G10" s="8" t="str">
        <x:v>Holdback remaining compares gross scheduled draws with the loan holdback. A positive balance remains undrawn in this schedule; a negative balance requires correction or confirmed revised terms.</x:v>
      </x:c>
    </x:row>
    <x:row r="11" ht="30" customHeight="1">
      <x:c r="A11" s="2" t="str">
        <x:v>Rehab holdback not yet scheduled</x:v>
      </x:c>
      <x:c r="B11" s="3" t="n">
        <x:f>IF(OR(NOT(ISNUMBER('Closing'!B11)),COUNT(D18:D37)+COUNTBLANK(D18:D37)&lt;&gt;20,MIN(D18:D37)&lt;0),"",'Closing'!B11-SUM(D18:D37))</x:f>
        <x:v>0</x:v>
      </x:c>
      <x:c r="C11" s="8" t="str">
        <x:v>Holdback remaining compares gross scheduled draws with the loan holdback. A positive balance remains undrawn in this schedule; a negative balance requires correction or confirmed revised terms.</x:v>
      </x:c>
      <x:c r="D11" s="8" t="str">
        <x:v>Holdback remaining compares gross scheduled draws with the loan holdback. A positive balance remains undrawn in this schedule; a negative balance requires correction or confirmed revised terms.</x:v>
      </x:c>
      <x:c r="E11" s="8" t="str">
        <x:v>Holdback remaining compares gross scheduled draws with the loan holdback. A positive balance remains undrawn in this schedule; a negative balance requires correction or confirmed revised terms.</x:v>
      </x:c>
      <x:c r="F11" s="8" t="str">
        <x:v>Holdback remaining compares gross scheduled draws with the loan holdback. A positive balance remains undrawn in this schedule; a negative balance requires correction or confirmed revised terms.</x:v>
      </x:c>
      <x:c r="G11" s="8" t="str">
        <x:v>Holdback remaining compares gross scheduled draws with the loan holdback. A positive balance remains undrawn in this schedule; a negative balance requires correction or confirmed revised terms.</x:v>
      </x:c>
    </x:row>
    <x:row r="12" ht="25" customHeight="1">
      <x:c r="A12" s="2"/>
      <x:c r="B12" s="2"/>
      <x:c r="C12" s="2"/>
      <x:c r="D12" s="2"/>
      <x:c r="E12" s="2"/>
      <x:c r="F12" s="2"/>
      <x:c r="G12" s="2"/>
    </x:row>
    <x:row r="13" ht="42" customHeight="1">
      <x:c r="A13" s="2" t="str">
        <x:v>Schedule check</x:v>
      </x:c>
      <x:c r="B13" s="2" t="str">
        <x:f>IF(COUNT('Closing'!B9:B11,'Closing'!B13:B17)&lt;&gt;8,"Incomplete",IF(OR(COUNT(G18:G37)&lt;&gt;20,NOT(ISNUMBER(B7)),NOT(ISNUMBER(B11)),B11&lt;0),"Review inputs","OK"))</x:f>
        <x:v>OK</x:v>
      </x:c>
      <x:c r="C13" s="21" t="str">
        <x:v>Incomplete: fill the yellow Closing amounts. Review inputs: correct red or invalid amounts; draws must stay within the holdback.</x:v>
      </x:c>
      <x:c r="D13" s="2"/>
      <x:c r="E13" s="2"/>
      <x:c r="F13" s="2"/>
      <x:c r="G13" s="2"/>
    </x:row>
    <x:row r="14" ht="25" customHeight="1">
      <x:c r="A14" s="2"/>
      <x:c r="B14" s="2"/>
      <x:c r="C14" s="2"/>
      <x:c r="D14" s="2"/>
      <x:c r="E14" s="2"/>
      <x:c r="F14" s="2"/>
      <x:c r="G14" s="2"/>
    </x:row>
    <x:row r="15" ht="40" customHeight="1">
      <x:c r="A15" s="8" t="str">
        <x:v>Delay test: set D22 to 0 and D24 to 30,000. This preserves both receipts in the second reimbursement row. Peak cash plus contingency becomes $69,000. Restore 15,000 in both D22 and D24 afterward.</x:v>
      </x:c>
      <x:c r="B15" s="8" t="str">
        <x:v>Delay test: move the first $15,000 draw from its original row to the second reimbursement row. With the same payments, peak cash plus contingency becomes $69,000. Restore before using another scenario.</x:v>
      </x:c>
      <x:c r="C15" s="8" t="str">
        <x:v>Delay test: move the first $15,000 draw from its original row to the second reimbursement row. With the same payments, peak cash plus contingency becomes $69,000. Restore before using another scenario.</x:v>
      </x:c>
      <x:c r="D15" s="8" t="str">
        <x:v>Delay test: move the first $15,000 draw from its original row to the second reimbursement row. With the same payments, peak cash plus contingency becomes $69,000. Restore before using another scenario.</x:v>
      </x:c>
      <x:c r="E15" s="8" t="str">
        <x:v>Delay test: move the first $15,000 draw from its original row to the second reimbursement row. With the same payments, peak cash plus contingency becomes $69,000. Restore before using another scenario.</x:v>
      </x:c>
      <x:c r="F15" s="8" t="str">
        <x:v>Delay test: move the first $15,000 draw from its original row to the second reimbursement row. With the same payments, peak cash plus contingency becomes $69,000. Restore before using another scenario.</x:v>
      </x:c>
      <x:c r="G15" s="8" t="str">
        <x:v>Delay test: move the first $15,000 draw from its original row to the second reimbursement row. With the same payments, peak cash plus contingency becomes $69,000. Restore before using another scenario.</x:v>
      </x:c>
    </x:row>
    <x:row r="16" ht="25" customHeight="1">
      <x:c r="A16" s="2"/>
      <x:c r="B16" s="2"/>
      <x:c r="C16" s="2"/>
      <x:c r="D16" s="2"/>
      <x:c r="E16" s="2"/>
      <x:c r="F16" s="2"/>
      <x:c r="G16" s="2"/>
    </x:row>
    <x:row r="17" ht="48" customHeight="1">
      <x:c r="A17" s="19" t="str">
        <x:v>Event in payment order</x:v>
      </x:c>
      <x:c r="B17" s="19" t="str">
        <x:v>Work / other cash paid</x:v>
      </x:c>
      <x:c r="C17" s="19" t="str">
        <x:v>Holding cash paid</x:v>
      </x:c>
      <x:c r="D17" s="19" t="str">
        <x:v>Gross draw received</x:v>
      </x:c>
      <x:c r="E17" s="19" t="str">
        <x:v>Draw fees
(deducted)</x:v>
      </x:c>
      <x:c r="F17" s="19" t="str">
        <x:v>Net draw
received</x:v>
      </x:c>
      <x:c r="G17" s="19" t="str">
        <x:v>Cumulative cash committed</x:v>
      </x:c>
    </x:row>
    <x:row r="18" ht="36" customHeight="1">
      <x:c r="A18" s="21" t="str">
        <x:v>Earnest money deposit</x:v>
      </x:c>
      <x:c r="B18" s="22" t="n">
        <x:f>IF(ISNUMBER('Closing'!B14),IF('Closing'!B14&lt;0,"",'Closing'!B14),"")</x:f>
        <x:v>5000</x:v>
      </x:c>
      <x:c r="C18" s="22" t="n">
        <x:v>0</x:v>
      </x:c>
      <x:c r="D18" s="22" t="n">
        <x:v>0</x:v>
      </x:c>
      <x:c r="E18" s="22" t="n">
        <x:v>0</x:v>
      </x:c>
      <x:c r="F18" s="22" t="n">
        <x:f>IF(COUNT(D18:E18)+COUNTBLANK(D18:E18)&lt;&gt;2,"",IF(OR(MIN(D18:E18)&lt;0,SUM(D18)-SUM(E18)&lt;0),"",SUM(D18)-SUM(E18)))</x:f>
        <x:v>0</x:v>
      </x:c>
      <x:c r="G18" s="22" t="n">
        <x:f>IF(OR(NOT(ISNUMBER(F18)),NOT(ISNUMBER(B18)),COUNT(B18:C18)+COUNTBLANK(B18:C18)&lt;&gt;2,MIN(B18:C18)&lt;0),"",SUM(B18:C18)-F18)</x:f>
        <x:v>5000</x:v>
      </x:c>
    </x:row>
    <x:row r="19" ht="36" customHeight="1">
      <x:c r="A19" s="21" t="str">
        <x:v>Other pre-closing costs already paid</x:v>
      </x:c>
      <x:c r="B19" s="22" t="n">
        <x:f>IF(ISNUMBER('Closing'!B16),IF('Closing'!B16&lt;0,"",'Closing'!B16),"")</x:f>
        <x:v>0</x:v>
      </x:c>
      <x:c r="C19" s="22" t="n">
        <x:v>0</x:v>
      </x:c>
      <x:c r="D19" s="22" t="n">
        <x:v>0</x:v>
      </x:c>
      <x:c r="E19" s="22" t="n">
        <x:v>0</x:v>
      </x:c>
      <x:c r="F19" s="22" t="n">
        <x:f>IF(COUNT(D19:E19)+COUNTBLANK(D19:E19)&lt;&gt;2,"",IF(OR(MIN(D19:E19)&lt;0,SUM(D19)-SUM(E19)&lt;0),"",SUM(D19)-SUM(E19)))</x:f>
        <x:v>0</x:v>
      </x:c>
      <x:c r="G19" s="22" t="n">
        <x:f>IF(OR(NOT(ISNUMBER(G18)),NOT(ISNUMBER(F19)),NOT(ISNUMBER(B19)),COUNT(B19:C19)+COUNTBLANK(B19:C19)&lt;&gt;2,MIN(B19:C19)&lt;0),"",G18+SUM(B19:C19)-F19)</x:f>
        <x:v>5000</x:v>
      </x:c>
    </x:row>
    <x:row r="20" ht="36" customHeight="1">
      <x:c r="A20" s="21" t="str">
        <x:v>Remaining closing wire</x:v>
      </x:c>
      <x:c r="B20" s="22" t="n">
        <x:f>IF(ISNUMBER('Closing'!B20),IF('Closing'!B20&lt;0,"",'Closing'!B20),"")</x:f>
        <x:v>25000</x:v>
      </x:c>
      <x:c r="C20" s="22" t="n">
        <x:v>0</x:v>
      </x:c>
      <x:c r="D20" s="22" t="n">
        <x:v>0</x:v>
      </x:c>
      <x:c r="E20" s="22" t="n">
        <x:v>0</x:v>
      </x:c>
      <x:c r="F20" s="22" t="n">
        <x:f>IF(COUNT(D20:E20)+COUNTBLANK(D20:E20)&lt;&gt;2,"",IF(OR(MIN(D20:E20)&lt;0,SUM(D20)-SUM(E20)&lt;0),"",SUM(D20)-SUM(E20)))</x:f>
        <x:v>0</x:v>
      </x:c>
      <x:c r="G20" s="22" t="n">
        <x:f>IF(OR(NOT(ISNUMBER(G19)),NOT(ISNUMBER(F20)),NOT(ISNUMBER(B20)),COUNT(B20:C20)+COUNTBLANK(B20:C20)&lt;&gt;2,MIN(B20:C20)&lt;0),"",G19+SUM(B20:C20)-F20)</x:f>
        <x:v>30000</x:v>
      </x:c>
    </x:row>
    <x:row r="21" ht="36" customHeight="1">
      <x:c r="A21" s="29" t="str">
        <x:v>First rehab phase and holding period</x:v>
      </x:c>
      <x:c r="B21" s="24" t="n">
        <x:v>15000</x:v>
      </x:c>
      <x:c r="C21" s="24" t="n">
        <x:v>2000</x:v>
      </x:c>
      <x:c r="D21" s="24" t="n">
        <x:v>0</x:v>
      </x:c>
      <x:c r="E21" s="24" t="n">
        <x:v>0</x:v>
      </x:c>
      <x:c r="F21" s="22" t="n">
        <x:f>IF(COUNT(D21:E21)+COUNTBLANK(D21:E21)&lt;&gt;2,"",IF(OR(MIN(D21:E21)&lt;0,SUM(D21)-SUM(E21)&lt;0),"",SUM(D21)-SUM(E21)))</x:f>
        <x:v>0</x:v>
      </x:c>
      <x:c r="G21" s="22" t="n">
        <x:f>IF(OR(NOT(ISNUMBER(G20)),NOT(ISNUMBER(F21)),COUNT(B21:C21)+COUNTBLANK(B21:C21)&lt;&gt;2,MIN(B21:C21)&lt;0),"",G20+SUM(B21:C21)-F21)</x:f>
        <x:v>47000</x:v>
      </x:c>
    </x:row>
    <x:row r="22" ht="36" customHeight="1">
      <x:c r="A22" s="29" t="str">
        <x:v>First reimbursement</x:v>
      </x:c>
      <x:c r="B22" s="24" t="n">
        <x:v>0</x:v>
      </x:c>
      <x:c r="C22" s="24" t="n">
        <x:v>0</x:v>
      </x:c>
      <x:c r="D22" s="24" t="n">
        <x:v>15000</x:v>
      </x:c>
      <x:c r="E22" s="24" t="n">
        <x:v>0</x:v>
      </x:c>
      <x:c r="F22" s="22" t="n">
        <x:f>IF(COUNT(D22:E22)+COUNTBLANK(D22:E22)&lt;&gt;2,"",IF(OR(MIN(D22:E22)&lt;0,SUM(D22)-SUM(E22)&lt;0),"",SUM(D22)-SUM(E22)))</x:f>
        <x:v>15000</x:v>
      </x:c>
      <x:c r="G22" s="22" t="n">
        <x:f>IF(OR(NOT(ISNUMBER(G21)),NOT(ISNUMBER(F22)),COUNT(B22:C22)+COUNTBLANK(B22:C22)&lt;&gt;2,MIN(B22:C22)&lt;0),"",G21+SUM(B22:C22)-F22)</x:f>
        <x:v>32000</x:v>
      </x:c>
    </x:row>
    <x:row r="23" ht="36" customHeight="1">
      <x:c r="A23" s="29" t="str">
        <x:v>Second rehab phase and holding period</x:v>
      </x:c>
      <x:c r="B23" s="24" t="n">
        <x:v>15000</x:v>
      </x:c>
      <x:c r="C23" s="24" t="n">
        <x:v>2000</x:v>
      </x:c>
      <x:c r="D23" s="24" t="n">
        <x:v>0</x:v>
      </x:c>
      <x:c r="E23" s="24" t="n">
        <x:v>0</x:v>
      </x:c>
      <x:c r="F23" s="22" t="n">
        <x:f>IF(COUNT(D23:E23)+COUNTBLANK(D23:E23)&lt;&gt;2,"",IF(OR(MIN(D23:E23)&lt;0,SUM(D23)-SUM(E23)&lt;0),"",SUM(D23)-SUM(E23)))</x:f>
        <x:v>0</x:v>
      </x:c>
      <x:c r="G23" s="22" t="n">
        <x:f>IF(OR(NOT(ISNUMBER(G22)),NOT(ISNUMBER(F23)),COUNT(B23:C23)+COUNTBLANK(B23:C23)&lt;&gt;2,MIN(B23:C23)&lt;0),"",G22+SUM(B23:C23)-F23)</x:f>
        <x:v>49000</x:v>
      </x:c>
    </x:row>
    <x:row r="24" ht="36" customHeight="1">
      <x:c r="A24" s="29" t="str">
        <x:v>Second reimbursement</x:v>
      </x:c>
      <x:c r="B24" s="24" t="n">
        <x:v>0</x:v>
      </x:c>
      <x:c r="C24" s="24" t="n">
        <x:v>0</x:v>
      </x:c>
      <x:c r="D24" s="24" t="n">
        <x:v>15000</x:v>
      </x:c>
      <x:c r="E24" s="24" t="n">
        <x:v>0</x:v>
      </x:c>
      <x:c r="F24" s="22" t="n">
        <x:f>IF(COUNT(D24:E24)+COUNTBLANK(D24:E24)&lt;&gt;2,"",IF(OR(MIN(D24:E24)&lt;0,SUM(D24)-SUM(E24)&lt;0),"",SUM(D24)-SUM(E24)))</x:f>
        <x:v>15000</x:v>
      </x:c>
      <x:c r="G24" s="22" t="n">
        <x:f>IF(OR(NOT(ISNUMBER(G23)),NOT(ISNUMBER(F24)),COUNT(B24:C24)+COUNTBLANK(B24:C24)&lt;&gt;2,MIN(B24:C24)&lt;0),"",G23+SUM(B24:C24)-F24)</x:f>
        <x:v>34000</x:v>
      </x:c>
    </x:row>
    <x:row r="25" ht="36" customHeight="1">
      <x:c r="A25" s="29" t="str">
        <x:v>Final rehab phase and holding period</x:v>
      </x:c>
      <x:c r="B25" s="24" t="n">
        <x:v>10000</x:v>
      </x:c>
      <x:c r="C25" s="24" t="n">
        <x:v>2000</x:v>
      </x:c>
      <x:c r="D25" s="24" t="n">
        <x:v>0</x:v>
      </x:c>
      <x:c r="E25" s="24" t="n">
        <x:v>0</x:v>
      </x:c>
      <x:c r="F25" s="22" t="n">
        <x:f>IF(COUNT(D25:E25)+COUNTBLANK(D25:E25)&lt;&gt;2,"",IF(OR(MIN(D25:E25)&lt;0,SUM(D25)-SUM(E25)&lt;0),"",SUM(D25)-SUM(E25)))</x:f>
        <x:v>0</x:v>
      </x:c>
      <x:c r="G25" s="22" t="n">
        <x:f>IF(OR(NOT(ISNUMBER(G24)),NOT(ISNUMBER(F25)),COUNT(B25:C25)+COUNTBLANK(B25:C25)&lt;&gt;2,MIN(B25:C25)&lt;0),"",G24+SUM(B25:C25)-F25)</x:f>
        <x:v>46000</x:v>
      </x:c>
    </x:row>
    <x:row r="26" ht="36" customHeight="1">
      <x:c r="A26" s="29" t="str">
        <x:v>Final reimbursement</x:v>
      </x:c>
      <x:c r="B26" s="24" t="n">
        <x:v>0</x:v>
      </x:c>
      <x:c r="C26" s="24" t="n">
        <x:v>0</x:v>
      </x:c>
      <x:c r="D26" s="24" t="n">
        <x:v>10000</x:v>
      </x:c>
      <x:c r="E26" s="24" t="n">
        <x:v>0</x:v>
      </x:c>
      <x:c r="F26" s="22" t="n">
        <x:f>IF(COUNT(D26:E26)+COUNTBLANK(D26:E26)&lt;&gt;2,"",IF(OR(MIN(D26:E26)&lt;0,SUM(D26)-SUM(E26)&lt;0),"",SUM(D26)-SUM(E26)))</x:f>
        <x:v>10000</x:v>
      </x:c>
      <x:c r="G26" s="22" t="n">
        <x:f>IF(OR(NOT(ISNUMBER(G25)),NOT(ISNUMBER(F26)),COUNT(B26:C26)+COUNTBLANK(B26:C26)&lt;&gt;2,MIN(B26:C26)&lt;0),"",G25+SUM(B26:C26)-F26)</x:f>
        <x:v>36000</x:v>
      </x:c>
    </x:row>
    <x:row r="27" ht="36" customHeight="1">
      <x:c r="A27" s="29" t="str">
        <x:v>Last holding period before resale</x:v>
      </x:c>
      <x:c r="B27" s="24" t="n">
        <x:v>0</x:v>
      </x:c>
      <x:c r="C27" s="24" t="n">
        <x:v>2000</x:v>
      </x:c>
      <x:c r="D27" s="24" t="n">
        <x:v>0</x:v>
      </x:c>
      <x:c r="E27" s="24" t="n">
        <x:v>0</x:v>
      </x:c>
      <x:c r="F27" s="22" t="n">
        <x:f>IF(COUNT(D27:E27)+COUNTBLANK(D27:E27)&lt;&gt;2,"",IF(OR(MIN(D27:E27)&lt;0,SUM(D27)-SUM(E27)&lt;0),"",SUM(D27)-SUM(E27)))</x:f>
        <x:v>0</x:v>
      </x:c>
      <x:c r="G27" s="22" t="n">
        <x:f>IF(OR(NOT(ISNUMBER(G26)),NOT(ISNUMBER(F27)),COUNT(B27:C27)+COUNTBLANK(B27:C27)&lt;&gt;2,MIN(B27:C27)&lt;0),"",G26+SUM(B27:C27)-F27)</x:f>
        <x:v>38000</x:v>
      </x:c>
    </x:row>
    <x:row r="28" ht="36" customHeight="1">
      <x:c r="A28" s="29" t="str"/>
      <x:c r="B28" s="24" t="n">
        <x:v>0</x:v>
      </x:c>
      <x:c r="C28" s="24" t="n">
        <x:v>0</x:v>
      </x:c>
      <x:c r="D28" s="24" t="n">
        <x:v>0</x:v>
      </x:c>
      <x:c r="E28" s="24" t="n">
        <x:v>0</x:v>
      </x:c>
      <x:c r="F28" s="22" t="n">
        <x:f>IF(COUNT(D28:E28)+COUNTBLANK(D28:E28)&lt;&gt;2,"",IF(OR(MIN(D28:E28)&lt;0,SUM(D28)-SUM(E28)&lt;0),"",SUM(D28)-SUM(E28)))</x:f>
        <x:v>0</x:v>
      </x:c>
      <x:c r="G28" s="22" t="n">
        <x:f>IF(OR(NOT(ISNUMBER(G27)),NOT(ISNUMBER(F28)),COUNT(B28:C28)+COUNTBLANK(B28:C28)&lt;&gt;2,MIN(B28:C28)&lt;0),"",G27+SUM(B28:C28)-F28)</x:f>
        <x:v>38000</x:v>
      </x:c>
    </x:row>
    <x:row r="29" ht="36" customHeight="1">
      <x:c r="A29" s="29" t="str"/>
      <x:c r="B29" s="24" t="n">
        <x:v>0</x:v>
      </x:c>
      <x:c r="C29" s="24" t="n">
        <x:v>0</x:v>
      </x:c>
      <x:c r="D29" s="24" t="n">
        <x:v>0</x:v>
      </x:c>
      <x:c r="E29" s="24" t="n">
        <x:v>0</x:v>
      </x:c>
      <x:c r="F29" s="22" t="n">
        <x:f>IF(COUNT(D29:E29)+COUNTBLANK(D29:E29)&lt;&gt;2,"",IF(OR(MIN(D29:E29)&lt;0,SUM(D29)-SUM(E29)&lt;0),"",SUM(D29)-SUM(E29)))</x:f>
        <x:v>0</x:v>
      </x:c>
      <x:c r="G29" s="22" t="n">
        <x:f>IF(OR(NOT(ISNUMBER(G28)),NOT(ISNUMBER(F29)),COUNT(B29:C29)+COUNTBLANK(B29:C29)&lt;&gt;2,MIN(B29:C29)&lt;0),"",G28+SUM(B29:C29)-F29)</x:f>
        <x:v>38000</x:v>
      </x:c>
    </x:row>
    <x:row r="30" ht="36" customHeight="1">
      <x:c r="A30" s="29" t="str"/>
      <x:c r="B30" s="24" t="n">
        <x:v>0</x:v>
      </x:c>
      <x:c r="C30" s="24" t="n">
        <x:v>0</x:v>
      </x:c>
      <x:c r="D30" s="24" t="n">
        <x:v>0</x:v>
      </x:c>
      <x:c r="E30" s="24" t="n">
        <x:v>0</x:v>
      </x:c>
      <x:c r="F30" s="22" t="n">
        <x:f>IF(COUNT(D30:E30)+COUNTBLANK(D30:E30)&lt;&gt;2,"",IF(OR(MIN(D30:E30)&lt;0,SUM(D30)-SUM(E30)&lt;0),"",SUM(D30)-SUM(E30)))</x:f>
        <x:v>0</x:v>
      </x:c>
      <x:c r="G30" s="22" t="n">
        <x:f>IF(OR(NOT(ISNUMBER(G29)),NOT(ISNUMBER(F30)),COUNT(B30:C30)+COUNTBLANK(B30:C30)&lt;&gt;2,MIN(B30:C30)&lt;0),"",G29+SUM(B30:C30)-F30)</x:f>
        <x:v>38000</x:v>
      </x:c>
    </x:row>
    <x:row r="31" ht="36" customHeight="1">
      <x:c r="A31" s="29" t="str"/>
      <x:c r="B31" s="24" t="n">
        <x:v>0</x:v>
      </x:c>
      <x:c r="C31" s="24" t="n">
        <x:v>0</x:v>
      </x:c>
      <x:c r="D31" s="24" t="n">
        <x:v>0</x:v>
      </x:c>
      <x:c r="E31" s="24" t="n">
        <x:v>0</x:v>
      </x:c>
      <x:c r="F31" s="22" t="n">
        <x:f>IF(COUNT(D31:E31)+COUNTBLANK(D31:E31)&lt;&gt;2,"",IF(OR(MIN(D31:E31)&lt;0,SUM(D31)-SUM(E31)&lt;0),"",SUM(D31)-SUM(E31)))</x:f>
        <x:v>0</x:v>
      </x:c>
      <x:c r="G31" s="22" t="n">
        <x:f>IF(OR(NOT(ISNUMBER(G30)),NOT(ISNUMBER(F31)),COUNT(B31:C31)+COUNTBLANK(B31:C31)&lt;&gt;2,MIN(B31:C31)&lt;0),"",G30+SUM(B31:C31)-F31)</x:f>
        <x:v>38000</x:v>
      </x:c>
    </x:row>
    <x:row r="32" ht="36" customHeight="1">
      <x:c r="A32" s="29" t="str"/>
      <x:c r="B32" s="24" t="n">
        <x:v>0</x:v>
      </x:c>
      <x:c r="C32" s="24" t="n">
        <x:v>0</x:v>
      </x:c>
      <x:c r="D32" s="24" t="n">
        <x:v>0</x:v>
      </x:c>
      <x:c r="E32" s="24" t="n">
        <x:v>0</x:v>
      </x:c>
      <x:c r="F32" s="22" t="n">
        <x:f>IF(COUNT(D32:E32)+COUNTBLANK(D32:E32)&lt;&gt;2,"",IF(OR(MIN(D32:E32)&lt;0,SUM(D32)-SUM(E32)&lt;0),"",SUM(D32)-SUM(E32)))</x:f>
        <x:v>0</x:v>
      </x:c>
      <x:c r="G32" s="22" t="n">
        <x:f>IF(OR(NOT(ISNUMBER(G31)),NOT(ISNUMBER(F32)),COUNT(B32:C32)+COUNTBLANK(B32:C32)&lt;&gt;2,MIN(B32:C32)&lt;0),"",G31+SUM(B32:C32)-F32)</x:f>
        <x:v>38000</x:v>
      </x:c>
    </x:row>
    <x:row r="33" ht="36" customHeight="1">
      <x:c r="A33" s="29" t="str"/>
      <x:c r="B33" s="24" t="n">
        <x:v>0</x:v>
      </x:c>
      <x:c r="C33" s="24" t="n">
        <x:v>0</x:v>
      </x:c>
      <x:c r="D33" s="24" t="n">
        <x:v>0</x:v>
      </x:c>
      <x:c r="E33" s="24" t="n">
        <x:v>0</x:v>
      </x:c>
      <x:c r="F33" s="22" t="n">
        <x:f>IF(COUNT(D33:E33)+COUNTBLANK(D33:E33)&lt;&gt;2,"",IF(OR(MIN(D33:E33)&lt;0,SUM(D33)-SUM(E33)&lt;0),"",SUM(D33)-SUM(E33)))</x:f>
        <x:v>0</x:v>
      </x:c>
      <x:c r="G33" s="22" t="n">
        <x:f>IF(OR(NOT(ISNUMBER(G32)),NOT(ISNUMBER(F33)),COUNT(B33:C33)+COUNTBLANK(B33:C33)&lt;&gt;2,MIN(B33:C33)&lt;0),"",G32+SUM(B33:C33)-F33)</x:f>
        <x:v>38000</x:v>
      </x:c>
    </x:row>
    <x:row r="34" ht="36" customHeight="1">
      <x:c r="A34" s="29" t="str"/>
      <x:c r="B34" s="24" t="n">
        <x:v>0</x:v>
      </x:c>
      <x:c r="C34" s="24" t="n">
        <x:v>0</x:v>
      </x:c>
      <x:c r="D34" s="24" t="n">
        <x:v>0</x:v>
      </x:c>
      <x:c r="E34" s="24" t="n">
        <x:v>0</x:v>
      </x:c>
      <x:c r="F34" s="22" t="n">
        <x:f>IF(COUNT(D34:E34)+COUNTBLANK(D34:E34)&lt;&gt;2,"",IF(OR(MIN(D34:E34)&lt;0,SUM(D34)-SUM(E34)&lt;0),"",SUM(D34)-SUM(E34)))</x:f>
        <x:v>0</x:v>
      </x:c>
      <x:c r="G34" s="22" t="n">
        <x:f>IF(OR(NOT(ISNUMBER(G33)),NOT(ISNUMBER(F34)),COUNT(B34:C34)+COUNTBLANK(B34:C34)&lt;&gt;2,MIN(B34:C34)&lt;0),"",G33+SUM(B34:C34)-F34)</x:f>
        <x:v>38000</x:v>
      </x:c>
    </x:row>
    <x:row r="35" ht="36" customHeight="1">
      <x:c r="A35" s="29" t="str"/>
      <x:c r="B35" s="24" t="n">
        <x:v>0</x:v>
      </x:c>
      <x:c r="C35" s="24" t="n">
        <x:v>0</x:v>
      </x:c>
      <x:c r="D35" s="24" t="n">
        <x:v>0</x:v>
      </x:c>
      <x:c r="E35" s="24" t="n">
        <x:v>0</x:v>
      </x:c>
      <x:c r="F35" s="22" t="n">
        <x:f>IF(COUNT(D35:E35)+COUNTBLANK(D35:E35)&lt;&gt;2,"",IF(OR(MIN(D35:E35)&lt;0,SUM(D35)-SUM(E35)&lt;0),"",SUM(D35)-SUM(E35)))</x:f>
        <x:v>0</x:v>
      </x:c>
      <x:c r="G35" s="22" t="n">
        <x:f>IF(OR(NOT(ISNUMBER(G34)),NOT(ISNUMBER(F35)),COUNT(B35:C35)+COUNTBLANK(B35:C35)&lt;&gt;2,MIN(B35:C35)&lt;0),"",G34+SUM(B35:C35)-F35)</x:f>
        <x:v>38000</x:v>
      </x:c>
    </x:row>
    <x:row r="36" ht="36" customHeight="1">
      <x:c r="A36" s="29" t="str"/>
      <x:c r="B36" s="24" t="n">
        <x:v>0</x:v>
      </x:c>
      <x:c r="C36" s="24" t="n">
        <x:v>0</x:v>
      </x:c>
      <x:c r="D36" s="24" t="n">
        <x:v>0</x:v>
      </x:c>
      <x:c r="E36" s="24" t="n">
        <x:v>0</x:v>
      </x:c>
      <x:c r="F36" s="22" t="n">
        <x:f>IF(COUNT(D36:E36)+COUNTBLANK(D36:E36)&lt;&gt;2,"",IF(OR(MIN(D36:E36)&lt;0,SUM(D36)-SUM(E36)&lt;0),"",SUM(D36)-SUM(E36)))</x:f>
        <x:v>0</x:v>
      </x:c>
      <x:c r="G36" s="22" t="n">
        <x:f>IF(OR(NOT(ISNUMBER(G35)),NOT(ISNUMBER(F36)),COUNT(B36:C36)+COUNTBLANK(B36:C36)&lt;&gt;2,MIN(B36:C36)&lt;0),"",G35+SUM(B36:C36)-F36)</x:f>
        <x:v>38000</x:v>
      </x:c>
    </x:row>
    <x:row r="37" ht="36" customHeight="1">
      <x:c r="A37" s="29" t="str"/>
      <x:c r="B37" s="24" t="n">
        <x:v>0</x:v>
      </x:c>
      <x:c r="C37" s="24" t="n">
        <x:v>0</x:v>
      </x:c>
      <x:c r="D37" s="24" t="n">
        <x:v>0</x:v>
      </x:c>
      <x:c r="E37" s="24" t="n">
        <x:v>0</x:v>
      </x:c>
      <x:c r="F37" s="22" t="n">
        <x:f>IF(COUNT(D37:E37)+COUNTBLANK(D37:E37)&lt;&gt;2,"",IF(OR(MIN(D37:E37)&lt;0,SUM(D37)-SUM(E37)&lt;0),"",SUM(D37)-SUM(E37)))</x:f>
        <x:v>0</x:v>
      </x:c>
      <x:c r="G37" s="22" t="n">
        <x:f>IF(OR(NOT(ISNUMBER(G36)),NOT(ISNUMBER(F37)),COUNT(B37:C37)+COUNTBLANK(B37:C37)&lt;&gt;2,MIN(B37:C37)&lt;0),"",G36+SUM(B37:C37)-F37)</x:f>
        <x:v>38000</x:v>
      </x:c>
    </x:row>
    <x:row r="38" ht="25" customHeight="1">
      <x:c r="A38" s="2"/>
      <x:c r="B38" s="2"/>
      <x:c r="C38" s="2"/>
      <x:c r="D38" s="2"/>
      <x:c r="E38" s="2"/>
      <x:c r="F38" s="2"/>
      <x:c r="G38" s="2"/>
    </x:row>
    <x:row r="39" ht="42" customHeight="1">
      <x:c r="A39" s="8" t="str">
        <x:v>The sample assumes full reimbursement of all $40,000 of work, with no retainage or draw deductions. Holding cash totals $8,000 and includes interest and other carrying expenses due in the four illustrative periods.</x:v>
      </x:c>
      <x:c r="B39" s="8" t="str">
        <x:v>The sample assumes full reimbursement of all $40,000 of work, with no retainage or draw deductions. Holding cash totals $8,000 and includes interest and other carrying expenses due in the four illustrative periods.</x:v>
      </x:c>
      <x:c r="C39" s="8" t="str">
        <x:v>The sample assumes full reimbursement of all $40,000 of work, with no retainage or draw deductions. Holding cash totals $8,000 and includes interest and other carrying expenses due in the four illustrative periods.</x:v>
      </x:c>
      <x:c r="D39" s="8" t="str">
        <x:v>The sample assumes full reimbursement of all $40,000 of work, with no retainage or draw deductions. Holding cash totals $8,000 and includes interest and other carrying expenses due in the four illustrative periods.</x:v>
      </x:c>
      <x:c r="E39" s="8" t="str">
        <x:v>The sample assumes full reimbursement of all $40,000 of work, with no retainage or draw deductions. Holding cash totals $8,000 and includes interest and other carrying expenses due in the four illustrative periods.</x:v>
      </x:c>
      <x:c r="F39" s="8" t="str">
        <x:v>The sample assumes full reimbursement of all $40,000 of work, with no retainage or draw deductions. Holding cash totals $8,000 and includes interest and other carrying expenses due in the four illustrative periods.</x:v>
      </x:c>
      <x:c r="G39" s="8" t="str">
        <x:v>The sample assumes full reimbursement of all $40,000 of work, with no retainage or draw deductions. Holding cash totals $8,000 and includes interest and other carrying expenses due in the four illustrative periods.</x:v>
      </x:c>
    </x:row>
    <x:row r="40" ht="25" customHeight="1">
      <x:c r="A40" s="2"/>
      <x:c r="B40" s="2"/>
      <x:c r="C40" s="2"/>
      <x:c r="D40" s="2"/>
      <x:c r="E40" s="2"/>
      <x:c r="F40" s="2"/>
      <x:c r="G40" s="2"/>
    </x:row>
    <x:row r="41" ht="42" customHeight="1">
      <x:c r="A41" s="8" t="str">
        <x:v>Enter only actual cash payments still due. Do not double count prepaid taxes/insurance, financed reserves, draw deductions or costs already included in the closing calculation. Outside capital and borrowed EMD require separate reconciliation.</x:v>
      </x:c>
      <x:c r="B41" s="8" t="str">
        <x:v>Enter only actual cash payments still due. Do not double count prepaid taxes/insurance, financed reserves, draw deductions or costs already included in the closing calculation. Outside capital and borrowed EMD require separate reconciliation.</x:v>
      </x:c>
      <x:c r="C41" s="8" t="str">
        <x:v>Enter only actual cash payments still due. Do not double count prepaid taxes/insurance, financed reserves, draw deductions or costs already included in the closing calculation. Outside capital and borrowed EMD require separate reconciliation.</x:v>
      </x:c>
      <x:c r="D41" s="8" t="str">
        <x:v>Enter only actual cash payments still due. Do not double count prepaid taxes/insurance, financed reserves, draw deductions or costs already included in the closing calculation. Outside capital and borrowed EMD require separate reconciliation.</x:v>
      </x:c>
      <x:c r="E41" s="8" t="str">
        <x:v>Enter only actual cash payments still due. Do not double count prepaid taxes/insurance, financed reserves, draw deductions or costs already included in the closing calculation. Outside capital and borrowed EMD require separate reconciliation.</x:v>
      </x:c>
      <x:c r="F41" s="8" t="str">
        <x:v>Enter only actual cash payments still due. Do not double count prepaid taxes/insurance, financed reserves, draw deductions or costs already included in the closing calculation. Outside capital and borrowed EMD require separate reconciliation.</x:v>
      </x:c>
      <x:c r="G41" s="8" t="str">
        <x:v>Enter only actual cash payments still due. Do not double count prepaid taxes/insurance, financed reserves, draw deductions or costs already included in the closing calculation. Outside capital and borrowed EMD require separate reconciliation.</x:v>
      </x:c>
    </x:row>
    <x:row r="42" ht="25" customHeight="1">
      <x:c r="A42" s="2"/>
      <x:c r="B42" s="2"/>
      <x:c r="C42" s="2"/>
      <x:c r="D42" s="2"/>
      <x:c r="E42" s="2"/>
      <x:c r="F42" s="2"/>
      <x:c r="G42" s="2"/>
    </x:row>
    <x:row r="43" ht="42" customHeight="1">
      <x:c r="A43" s="8" t="str">
        <x:v>Sources for mechanics, checked September 13, 2026: Kiavi draw process and contingency guidance; CoreVest draw instructions. Exact links are in the companion article and sources.md. All sample amounts and payment order are illustrative.</x:v>
      </x:c>
      <x:c r="B43" s="8" t="str">
        <x:v>Sources for mechanics, checked September 13, 2026: Kiavi draw process and contingency guidance; CoreVest draw instructions. Exact links are in the companion article and sources.md. All sample amounts and payment order are illustrative.</x:v>
      </x:c>
      <x:c r="C43" s="8" t="str">
        <x:v>Sources for mechanics, checked September 13, 2026: Kiavi draw process and contingency guidance; CoreVest draw instructions. Exact links are in the companion article and sources.md. All sample amounts and payment order are illustrative.</x:v>
      </x:c>
      <x:c r="D43" s="8" t="str">
        <x:v>Sources for mechanics, checked September 13, 2026: Kiavi draw process and contingency guidance; CoreVest draw instructions. Exact links are in the companion article and sources.md. All sample amounts and payment order are illustrative.</x:v>
      </x:c>
      <x:c r="E43" s="8" t="str">
        <x:v>Sources for mechanics, checked September 13, 2026: Kiavi draw process and contingency guidance; CoreVest draw instructions. Exact links are in the companion article and sources.md. All sample amounts and payment order are illustrative.</x:v>
      </x:c>
      <x:c r="F43" s="8" t="str">
        <x:v>Sources for mechanics, checked September 13, 2026: Kiavi draw process and contingency guidance; CoreVest draw instructions. Exact links are in the companion article and sources.md. All sample amounts and payment order are illustrative.</x:v>
      </x:c>
      <x:c r="G43" s="8" t="str">
        <x:v>Sources for mechanics, checked September 13, 2026: Kiavi draw process and contingency guidance; CoreVest draw instructions. Exact links are in the companion article and sources.md. All sample amounts and payment order are illustrative.</x:v>
      </x:c>
    </x:row>
    <x:row r="44" ht="25" customHeight="1">
      <x:c r="A44" s="2"/>
      <x:c r="B44" s="2"/>
      <x:c r="C44" s="2"/>
      <x:c r="D44" s="2"/>
      <x:c r="E44" s="2"/>
      <x:c r="F44" s="2"/>
      <x:c r="G44" s="2"/>
    </x:row>
    <x:row r="45" ht="25" customHeight="1">
      <x:c r="A45" s="2"/>
      <x:c r="B45" s="2"/>
      <x:c r="C45" s="2"/>
      <x:c r="D45" s="2"/>
      <x:c r="E45" s="2"/>
      <x:c r="F45" s="2"/>
      <x:c r="G45" s="2"/>
    </x:row>
  </x:sheetData>
  <x:mergeCells>
    <x:mergeCell ref="A1:G1"/>
    <x:mergeCell ref="A2:G2"/>
    <x:mergeCell ref="C4:G5"/>
    <x:mergeCell ref="C7:G8"/>
    <x:mergeCell ref="C10:G11"/>
    <x:mergeCell ref="A15:G15"/>
    <x:mergeCell ref="A39:G39"/>
    <x:mergeCell ref="A41:G41"/>
    <x:mergeCell ref="A43:G43"/>
    <x:mergeCell ref="C13:G13"/>
  </x:mergeCells>
  <x:conditionalFormatting sqref="B13:B13">
    <x:cfRule type="expression" dxfId="3" priority="1">
      <x:formula>B13&lt;&gt;"OK"</x:formula>
    </x:cfRule>
  </x:conditionalFormatting>
  <x:conditionalFormatting sqref="B21:E37">
    <x:cfRule type="expression" dxfId="4" priority="2">
      <x:formula>OR(AND(NOT(ISBLANK(B21)),NOT(ISNUMBER(B21))),B21&lt;0)</x:formula>
    </x:cfRule>
  </x:conditionalFormatting>
  <x:pageMargins left="0.7" right="0.7" top="0.75" bottom="0.75" header="0.3" footer="0.3"/>
</x:worksheet>
</file>